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a3801b08dbc87d6/Dokument/RT/Projects/CNC/"/>
    </mc:Choice>
  </mc:AlternateContent>
  <xr:revisionPtr revIDLastSave="410" documentId="8_{6DEE956D-CA5F-4A72-BE1C-21540E494063}" xr6:coauthVersionLast="47" xr6:coauthVersionMax="47" xr10:uidLastSave="{E9370256-C72B-40B8-A4A0-72B0312D8E62}"/>
  <bookViews>
    <workbookView xWindow="1530" yWindow="0" windowWidth="16035" windowHeight="16935" xr2:uid="{00000000-000D-0000-FFFF-FFFF00000000}"/>
  </bookViews>
  <sheets>
    <sheet name="Blad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2" i="1" l="1"/>
  <c r="F63" i="1"/>
  <c r="F64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13" i="1"/>
  <c r="F61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43" i="1"/>
  <c r="F42" i="1"/>
  <c r="F41" i="1"/>
  <c r="F40" i="1"/>
  <c r="F39" i="1"/>
  <c r="F38" i="1"/>
  <c r="F37" i="1"/>
  <c r="F36" i="1"/>
  <c r="F35" i="1"/>
  <c r="F34" i="1"/>
  <c r="F33" i="1"/>
  <c r="F5" i="1"/>
  <c r="F6" i="1"/>
  <c r="F7" i="1"/>
  <c r="F8" i="1"/>
  <c r="F10" i="1"/>
  <c r="F9" i="1"/>
  <c r="F11" i="1"/>
  <c r="F12" i="1"/>
  <c r="F4" i="1"/>
  <c r="F1" i="1" l="1"/>
</calcChain>
</file>

<file path=xl/sharedStrings.xml><?xml version="1.0" encoding="utf-8"?>
<sst xmlns="http://schemas.openxmlformats.org/spreadsheetml/2006/main" count="129" uniqueCount="124">
  <si>
    <t>Detaljer för CNC-konvertering av Supermax YCM 1 1/2 - VS</t>
  </si>
  <si>
    <t>Antal</t>
  </si>
  <si>
    <t>Art nr</t>
  </si>
  <si>
    <t>Benämning</t>
  </si>
  <si>
    <t>Pris</t>
  </si>
  <si>
    <t>110 12Nm/3HSS2260</t>
  </si>
  <si>
    <t>12Nm Hybridservo inkl drivare och kabel 230v</t>
  </si>
  <si>
    <t>UCCNC</t>
  </si>
  <si>
    <t>Q180S-win10</t>
  </si>
  <si>
    <t>Dator 4GB Ram, 64GB SSD Win10</t>
  </si>
  <si>
    <t>Win10 Pro</t>
  </si>
  <si>
    <t>Windows 10 Pro licens</t>
  </si>
  <si>
    <t>TOTALT</t>
  </si>
  <si>
    <t>UCR201</t>
  </si>
  <si>
    <t>Trådlös handkontroll för UCCNC/Mach3</t>
  </si>
  <si>
    <t>24v Switchande Nätaggregat för DIN-skena 40w 1.7A</t>
  </si>
  <si>
    <t>MDR-40-24</t>
  </si>
  <si>
    <t>AXBB-E</t>
  </si>
  <si>
    <t>AXBB-E Ethernet motion controller</t>
  </si>
  <si>
    <t>MDR-20-5</t>
  </si>
  <si>
    <t>5v Switchande Nätaggregat för DIN-skena 15w 3A</t>
  </si>
  <si>
    <t>CF130.07.05.UL</t>
  </si>
  <si>
    <t>Flexibel kabel för kabelkedja 5Gx0.75mm2 IGUS</t>
  </si>
  <si>
    <t>Summa</t>
  </si>
  <si>
    <t>Diverse</t>
  </si>
  <si>
    <t>Momentum kuggremstransmission</t>
  </si>
  <si>
    <t>WS104</t>
  </si>
  <si>
    <t>Verktygsmätare</t>
  </si>
  <si>
    <t>PLL006</t>
  </si>
  <si>
    <t>3D-Prob Löstagbar kabel</t>
  </si>
  <si>
    <t>(exkl moms….)</t>
  </si>
  <si>
    <t>BF1-D40L66-19</t>
  </si>
  <si>
    <t>BF1-D40L66-16</t>
  </si>
  <si>
    <t>1/2 Flexibel axelkoppling 19mm</t>
  </si>
  <si>
    <t>1/2 Flexibel axelkoppling 16mm</t>
  </si>
  <si>
    <t>ISM8060-002-100B-5C</t>
  </si>
  <si>
    <t>Encoder MPG 80mm</t>
  </si>
  <si>
    <t>Selector switch, 2 pos, illum, white</t>
  </si>
  <si>
    <t>Complete push button double "I/O"</t>
  </si>
  <si>
    <t>ELFA</t>
  </si>
  <si>
    <t>CPC Kontaktdon</t>
  </si>
  <si>
    <t>Automation24</t>
  </si>
  <si>
    <t>Eaton strömställare mm</t>
  </si>
  <si>
    <t>M8-NPN-NC</t>
  </si>
  <si>
    <t>Induktiv givare M8 NPN NC 6-36V</t>
  </si>
  <si>
    <t>M8-PNP-NC</t>
  </si>
  <si>
    <t>Induktiv givare M8 PNP NC 6-36V</t>
  </si>
  <si>
    <t>XB5AD912R4K7</t>
  </si>
  <si>
    <t>Potentiometer 22mm</t>
  </si>
  <si>
    <t>EHRJ45P5E</t>
  </si>
  <si>
    <t>RJ45 Nätverksuttag för panel</t>
  </si>
  <si>
    <t>CF1401504UL</t>
  </si>
  <si>
    <t>Skärmad flexibel kabel för kabelkedja 4GX1.5mm2</t>
  </si>
  <si>
    <t>CF8800507</t>
  </si>
  <si>
    <t>Styrkabel för kabelkedja 0.5mm2, 7 ledare</t>
  </si>
  <si>
    <t>PI84-24DC-M41G</t>
  </si>
  <si>
    <t>Relä 2-pol 24VDC</t>
  </si>
  <si>
    <t>GX16-4PCC</t>
  </si>
  <si>
    <t>Kontaktdonset 4-pol för kabel-kabel 16mm</t>
  </si>
  <si>
    <t>FFN20 ROLLCO</t>
  </si>
  <si>
    <t>FKN20 ROLLCO</t>
  </si>
  <si>
    <t>Support Unit</t>
  </si>
  <si>
    <t>Support Unit with Lock Nut</t>
  </si>
  <si>
    <t>SR2505C5-Config</t>
  </si>
  <si>
    <t>Ball Screw (FSCR2505C5-1174-PO-L-EF2-D2F)</t>
  </si>
  <si>
    <t>Ball Screw (FSCR2505C5-559-PO-L-EF2-D0)</t>
  </si>
  <si>
    <t>RM84201225523001</t>
  </si>
  <si>
    <t>Relä elektromagnetiskt 230VAC</t>
  </si>
  <si>
    <t>LLED-B924W</t>
  </si>
  <si>
    <t>LED Lampa Vit 23mm</t>
  </si>
  <si>
    <t>Electro:kit</t>
  </si>
  <si>
    <t>Diverse plug (2.5mm, 3.5mm &amp; 6.3 mm)</t>
  </si>
  <si>
    <t>MDR-20-12</t>
  </si>
  <si>
    <t>12V Switchande Nätaggergat för DIN-skena 20W 1.67A</t>
  </si>
  <si>
    <t>Vred 3-positioner 22mm</t>
  </si>
  <si>
    <t>MEDB-25489</t>
  </si>
  <si>
    <t>LED-lampa blå 230VAC</t>
  </si>
  <si>
    <t>RITTAL-2316000</t>
  </si>
  <si>
    <t>DIN-skena 35x287mm</t>
  </si>
  <si>
    <t>CS22-2-O-BK</t>
  </si>
  <si>
    <t>CPC Kontaktdon, strömställare mm</t>
  </si>
  <si>
    <t>ASR-M04DD-1</t>
  </si>
  <si>
    <t>Solid State Relä 4A DC</t>
  </si>
  <si>
    <t>HDMI1</t>
  </si>
  <si>
    <t>HDMI Kabel 1m</t>
  </si>
  <si>
    <t>Uppdaterad</t>
  </si>
  <si>
    <t>RS</t>
  </si>
  <si>
    <t>NSYS3D8625P</t>
  </si>
  <si>
    <t>Elskåp</t>
  </si>
  <si>
    <t>Diverse eldetaljer (kabelkanaler, kopplingslister o dyl)</t>
  </si>
  <si>
    <t>EEC0252B3-G99</t>
  </si>
  <si>
    <t>Fläkt DC 12+x120mm</t>
  </si>
  <si>
    <t>XPFA120GY</t>
  </si>
  <si>
    <t>Fläktskydd med filter 120x120mm</t>
  </si>
  <si>
    <t>RITTAL-231-9000</t>
  </si>
  <si>
    <t>DIN-skena 35x587mm</t>
  </si>
  <si>
    <t>LC1K1601P5</t>
  </si>
  <si>
    <t>Kontaktor 16A 3-pol + 1 NC</t>
  </si>
  <si>
    <t>Kontaktdonset 4-Pol för kabel-kabel 16mm</t>
  </si>
  <si>
    <t>GX16-4PMC-FP</t>
  </si>
  <si>
    <t>Kontaktdonset 4-Pol för panel v1 16mm</t>
  </si>
  <si>
    <t>Vattentät Touchskärm 19tum</t>
  </si>
  <si>
    <t>OMRON mikrobrytare (rulle)</t>
  </si>
  <si>
    <t>Tryckknapp grön lampa 22mm</t>
  </si>
  <si>
    <t>Stiftkabelskor 8190st</t>
  </si>
  <si>
    <t>USB B Uttag för panel</t>
  </si>
  <si>
    <t>Swisscool Magnum Universal 5L</t>
  </si>
  <si>
    <t>Kylsystem Dynacut MDE</t>
  </si>
  <si>
    <t>Tryckknapp röd 22mm</t>
  </si>
  <si>
    <t>Fläkt 24vdc 80x80mm</t>
  </si>
  <si>
    <t>Fläktskydd med filter 80x80mm</t>
  </si>
  <si>
    <t>Nödstopp 1xNC</t>
  </si>
  <si>
    <t>Diverse eldetaljer ("End cover")</t>
  </si>
  <si>
    <t>COT190-CFF03-ASM-D03</t>
  </si>
  <si>
    <t>D2VW-5L2-1M</t>
  </si>
  <si>
    <t>LBF22-1-O/C-G</t>
  </si>
  <si>
    <t>TUL-KPL.4</t>
  </si>
  <si>
    <t>CP30111</t>
  </si>
  <si>
    <t>UX200-5L</t>
  </si>
  <si>
    <t>Dynacut MDE 24v</t>
  </si>
  <si>
    <t>PBF22-1-O/C-R</t>
  </si>
  <si>
    <t>MF80252V3-A99-A</t>
  </si>
  <si>
    <t>XPFA80CG</t>
  </si>
  <si>
    <t>LEB22-1/C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</si>
</sst>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 mmm\ \'yy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4" fontId="0" fillId="0" borderId="0" xfId="0" applyNumberFormat="1"/>
    <xf numFmtId="0" fontId="1" fillId="0" borderId="0" xfId="1"/>
    <xf numFmtId="0" fontId="2" fillId="0" borderId="0" xfId="0" applyFont="1"/>
    <xf numFmtId="0" fontId="3" fillId="0" borderId="0" xfId="0" applyFont="1"/>
    <xf numFmtId="4" fontId="3" fillId="0" borderId="0" xfId="0" applyNumberFormat="1" applyFont="1"/>
    <xf numFmtId="164" fontId="3" fillId="0" borderId="0" xfId="0" applyNumberFormat="1" applyFont="1"/>
    <xf numFmtId="164" fontId="0" fillId="0" borderId="0" xfId="0" applyNumberFormat="1"/>
    <xf numFmtId="0" fontId="1" fillId="0" borderId="0" xfId="1" applyAlignment="1">
      <alignment horizontal="left"/>
    </xf>
    <xf numFmtId="0" fontId="0" fillId="0" borderId="0" xfId="0" applyAlignment="1">
      <alignment horizontal="right"/>
    </xf>
  </cellXfs>
  <cellStyles count="2">
    <cellStyle name="Hyperlä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jbcnc.se/axelkopplingar-c-21/8mm-20mm-40x66mm-c-27/1-2-flexibel-axelkoppling-19mm-p-486" TargetMode="External"/><Relationship Id="rId18" Type="http://schemas.openxmlformats.org/officeDocument/2006/relationships/hyperlink" Target="https://www.elfa.se/search?q=CPC&amp;sid=" TargetMode="External"/><Relationship Id="rId26" Type="http://schemas.openxmlformats.org/officeDocument/2006/relationships/hyperlink" Target="https://www.jbcnc.se/elektroniktillbehor-c-87/relan-och-kontaktorer-c-125/rela-2-pol-24vdc-p-1117" TargetMode="External"/><Relationship Id="rId39" Type="http://schemas.openxmlformats.org/officeDocument/2006/relationships/hyperlink" Target="https://momentum-industrial.com/hitta-oss/karlstad/" TargetMode="External"/><Relationship Id="rId21" Type="http://schemas.openxmlformats.org/officeDocument/2006/relationships/hyperlink" Target="https://www.jbcnc.se/givare-c-85/induktiva-givare-c-150/induktiv-givare-m8-pnp-nc-6-36v-p-308" TargetMode="External"/><Relationship Id="rId34" Type="http://schemas.openxmlformats.org/officeDocument/2006/relationships/hyperlink" Target="https://www.electrokit.com/produkt-kategori/kontaktdon-2/audio-video/" TargetMode="External"/><Relationship Id="rId42" Type="http://schemas.openxmlformats.org/officeDocument/2006/relationships/hyperlink" Target="https://datatema.se/" TargetMode="External"/><Relationship Id="rId47" Type="http://schemas.openxmlformats.org/officeDocument/2006/relationships/hyperlink" Target="https://www.jbcnc.se/elektroniktillbehor-c-87/skenor-och-tillbehor-c-133/din-skena-35x587mm-p-1088" TargetMode="External"/><Relationship Id="rId50" Type="http://schemas.openxmlformats.org/officeDocument/2006/relationships/hyperlink" Target="https://www.jbcnc.se/kontaktdon-c-120/runda-kontaktdon-c-156/kontaktdonset-4-pol-for-panel-v1-16mm-p-120" TargetMode="External"/><Relationship Id="rId55" Type="http://schemas.openxmlformats.org/officeDocument/2006/relationships/hyperlink" Target="https://www.jbcnc.se/elektroniktillbehor-c-87/verktyg-installation-c-137/stiftkabelskor-8190st-p-1165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https://www.jbcnc.se/sv/i-o-kort-motion-controllers-c-4/i-o-kort-till-uccnc-c-71/axbb-e-ethernet-motion-controller-p-940" TargetMode="External"/><Relationship Id="rId2" Type="http://schemas.openxmlformats.org/officeDocument/2006/relationships/hyperlink" Target="https://www.jbcnc.se/sv/programvara-c-23/cnc-styrprogram-c-26/uccnc-p-614" TargetMode="External"/><Relationship Id="rId16" Type="http://schemas.openxmlformats.org/officeDocument/2006/relationships/hyperlink" Target="https://se.rs-online.com/web/p/key-switch-heads/1104570/?relevancy-data=7365617263685F636173636164655F6F726465723D31267365617263685F696E746572666163655F6E616D653D4931384E525353746F636B4E756D626572267365617263685F6C616E67756167655F757365643D656E267365617263685F6D617463685F6D6F64653D6D61746368616C6C267365617263685F7061747465726E5F6D6174636865643D5E2828282872737C5253295B205D3F293F285C647B337D5B5C2D5C735D3F5C647B332C347D5B705061415D3F29297C283235285C647B387D7C5C647B317D5C2D5C647B377D29292924267365617263685F7061747465726E5F6F726465723D31267365617263685F73745F6E6F726D616C697365643D59267365617263685F726573706F6E73655F616374696F6E3D267365617263685F747970653D52535F53544F434B5F4E554D424552267365617263685F77696C645F63617264696E675F6D6F64653D4E4F4E45267365617263685F6B6579776F72643D31313034353730267365617263685F6B6579776F72645F6170703D31313034353730267365617263685F636F6E6669673D3026&amp;searchHistory=%7B%22enabled%22%3Atrue%7D" TargetMode="External"/><Relationship Id="rId20" Type="http://schemas.openxmlformats.org/officeDocument/2006/relationships/hyperlink" Target="https://www.jbcnc.se/givare-c-85/induktiva-givare-c-150/induktiv-givare-m8-npn-nc-6-36v-p-307" TargetMode="External"/><Relationship Id="rId29" Type="http://schemas.openxmlformats.org/officeDocument/2006/relationships/hyperlink" Target="https://www.rollco.se/produkter/kulskruvar/lagerhenhet-typ-fkn?q=FkN20" TargetMode="External"/><Relationship Id="rId41" Type="http://schemas.openxmlformats.org/officeDocument/2006/relationships/hyperlink" Target="https://www.jbcnc.se/elektroniktillbehor-c-87/relan-och-kontaktorer-c-125/solid-state-rela-4a-dc-p-378" TargetMode="External"/><Relationship Id="rId54" Type="http://schemas.openxmlformats.org/officeDocument/2006/relationships/hyperlink" Target="https://www.jbcnc.se/elektroniktillbehor-c-87/knappar-och-lampor-c-121/tryckknapp-gron-lampa-22mm-p-1007" TargetMode="External"/><Relationship Id="rId62" Type="http://schemas.openxmlformats.org/officeDocument/2006/relationships/hyperlink" Target="https://www.jbcnc.se/elektroniktillbehor-c-87/knappar-och-lampor-c-121/nodstopp-1xnc-p-103" TargetMode="External"/><Relationship Id="rId1" Type="http://schemas.openxmlformats.org/officeDocument/2006/relationships/hyperlink" Target="https://www.jbcnc.se/sv/servomotorer-och-drivare-c-40/hybridservo-c-67/12nm-hybridservo-inkl-drivare-och-kabel-230v-p-838" TargetMode="External"/><Relationship Id="rId6" Type="http://schemas.openxmlformats.org/officeDocument/2006/relationships/hyperlink" Target="https://www.jbcnc.se/sv/nataggregat-c-14/24v-switchande-nataggregat-for-din-skena-40w-1-7a-p-496" TargetMode="External"/><Relationship Id="rId11" Type="http://schemas.openxmlformats.org/officeDocument/2006/relationships/hyperlink" Target="https://www.jbcnc.se/cnc-tillbehor-c-5/verktygsmatare-ws104-p-1112" TargetMode="External"/><Relationship Id="rId24" Type="http://schemas.openxmlformats.org/officeDocument/2006/relationships/hyperlink" Target="https://www.jbcnc.se/kabel-kablage-c-41/skarmad-flexibel-kabel-for-kabelkedja-4gx1-5mm2-p-544" TargetMode="External"/><Relationship Id="rId32" Type="http://schemas.openxmlformats.org/officeDocument/2006/relationships/hyperlink" Target="https://www.jbcnc.se/elektroniktillbehor-c-87/relan-och-kontaktorer-c-125/rela-elektromagnetiskt-230vac-p-1481" TargetMode="External"/><Relationship Id="rId37" Type="http://schemas.openxmlformats.org/officeDocument/2006/relationships/hyperlink" Target="https://www.jbcnc.se/elektroniktillbehor-c-87/knappar-och-lampor-c-121/led-lampa-bla-230vac-p-1396" TargetMode="External"/><Relationship Id="rId40" Type="http://schemas.openxmlformats.org/officeDocument/2006/relationships/hyperlink" Target="https://www.elfa.se/search?q=CPC&amp;sid=" TargetMode="External"/><Relationship Id="rId45" Type="http://schemas.openxmlformats.org/officeDocument/2006/relationships/hyperlink" Target="https://www.jbcnc.se/elektroniktillbehor-c-87/flaktar-och-dammfilter-c-127/flakt-dc-120x120mm-p-1043" TargetMode="External"/><Relationship Id="rId53" Type="http://schemas.openxmlformats.org/officeDocument/2006/relationships/hyperlink" Target="https://www.jbcnc.se/givare-c-85/mekaniska-givare-granslagen-c-151/omron-mikrobrytare-rulle-p-1119" TargetMode="External"/><Relationship Id="rId58" Type="http://schemas.openxmlformats.org/officeDocument/2006/relationships/hyperlink" Target="https://www.jbcnc.se/skarvatska-och-kylsystem-c-66/kylsystem-dynacut-mde-24v-p-848" TargetMode="External"/><Relationship Id="rId5" Type="http://schemas.openxmlformats.org/officeDocument/2006/relationships/hyperlink" Target="https://www.jbcnc.se/sv/handkontroller-c-61/tradlos-handkontroll-for-uccnc-mach3-p-1094" TargetMode="External"/><Relationship Id="rId15" Type="http://schemas.openxmlformats.org/officeDocument/2006/relationships/hyperlink" Target="https://www.jbcnc.se/cnc-tillbehor-c-5/encoder-mpg-80mm-p-818" TargetMode="External"/><Relationship Id="rId23" Type="http://schemas.openxmlformats.org/officeDocument/2006/relationships/hyperlink" Target="https://www.jbcnc.se/elektroniktillbehor-c-87/uttag-c-132/rj45-natverksuttag-for-panel-p-752" TargetMode="External"/><Relationship Id="rId28" Type="http://schemas.openxmlformats.org/officeDocument/2006/relationships/hyperlink" Target="https://www.rollco.se/produkter/kulskruvar/lagerenhet-typ-ffn?q=FFN20" TargetMode="External"/><Relationship Id="rId36" Type="http://schemas.openxmlformats.org/officeDocument/2006/relationships/hyperlink" Target="https://www.jbcnc.se/elektroniktillbehor-c-87/vred-c-123/vred-3-positioner-22mm-p-1004" TargetMode="External"/><Relationship Id="rId49" Type="http://schemas.openxmlformats.org/officeDocument/2006/relationships/hyperlink" Target="https://www.jbcnc.se/kontaktdon-c-120/runda-kontaktdon-c-156/kontaktdonset-4-pol-for-kabel-kabel-16mm-p-249" TargetMode="External"/><Relationship Id="rId57" Type="http://schemas.openxmlformats.org/officeDocument/2006/relationships/hyperlink" Target="https://www.jbcnc.se/skarvatska-och-kylsystem-c-66/swisscool-magnum-universal-5l-p-796" TargetMode="External"/><Relationship Id="rId61" Type="http://schemas.openxmlformats.org/officeDocument/2006/relationships/hyperlink" Target="https://www.jbcnc.se/elektroniktillbehor-c-87/flaktar-och-dammfilter-c-127/flaktskydd-med-filter-80x80mm-p-1033" TargetMode="External"/><Relationship Id="rId10" Type="http://schemas.openxmlformats.org/officeDocument/2006/relationships/hyperlink" Target="file:///F:\OneDrive\Dokument\RT\Projects\CNC\Betongen%206\z-axis\Racetech%20kuggremsdrift.pdf" TargetMode="External"/><Relationship Id="rId19" Type="http://schemas.openxmlformats.org/officeDocument/2006/relationships/hyperlink" Target="https://www.automation24.se/?msclkid=538eee25ffb51a63dc938d1b6b35c33c&amp;utm_source=bing&amp;utm_medium=cpc&amp;utm_campaign=Brand_SE_Automation24&amp;utm_term=automation24&amp;utm_content=Brand_SE_Automation24_spezifisch" TargetMode="External"/><Relationship Id="rId31" Type="http://schemas.openxmlformats.org/officeDocument/2006/relationships/hyperlink" Target="https://www.rollco.se/produkter/kulskruvar/kulmutter-fscr-fscl" TargetMode="External"/><Relationship Id="rId44" Type="http://schemas.openxmlformats.org/officeDocument/2006/relationships/hyperlink" Target="https://se.rs-online.com/web/p/wall-boxes/7018449/?relevancy-data=7365617263685F636173636164655F6F726465723D31267365617263685F696E746572666163655F6E616D653D4931384E53656172636847656E65726963267365617263685F6C616E67756167655F757365643D7376267365617263685F6D617463685F6D6F64653D6D61746368616C6C7061727469616C267365617263685F7061747465726E5F6D6174636865643D5E5B5C707B4C7D5C707B4E647D2D2C2F255C2E5D2B24267365617263685F7061747465726E5F6F726465723D313333267365617263685F73745F6E6F726D616C697365643D59267365617263685F726573706F6E73655F616374696F6E3D267365617263685F747970653D4B4559574F52445F53494E474C455F414C5048415F4E554D45524943267365617263685F7370656C6C5F636F72726563745F6170706C6965643D59267365617263685F77696C645F63617264696E675F6D6F64653D4E4F4E45267365617263685F6B6579776F72643D6E73797333643836323570267365617263685F6B6579776F72645F6170703D6E73797333643836323570267365617263685F636F6E6669673D3026&amp;searchHistory=%7B%22enabled%22%3Atrue%7D" TargetMode="External"/><Relationship Id="rId52" Type="http://schemas.openxmlformats.org/officeDocument/2006/relationships/hyperlink" Target="https://www.jbcnc.se/datorer-touchskarmar-och-tillbehor-c-72/touchskarmar-c-74/vattentat-touchskarm-19tum-p-637" TargetMode="External"/><Relationship Id="rId60" Type="http://schemas.openxmlformats.org/officeDocument/2006/relationships/hyperlink" Target="https://www.jbcnc.se/elektroniktillbehor-c-87/flaktar-och-dammfilter-c-127/flakt-24vdc-80x80mm-p-1463" TargetMode="External"/><Relationship Id="rId4" Type="http://schemas.openxmlformats.org/officeDocument/2006/relationships/hyperlink" Target="https://www.jbcnc.se/sv/datorer-touchskarmar-och-tillbehor-c-72/datorer-c-75/windows-10-pro-licens-p-831" TargetMode="External"/><Relationship Id="rId9" Type="http://schemas.openxmlformats.org/officeDocument/2006/relationships/hyperlink" Target="https://www.jbcnc.se/sv/kabel-kablage-c-41/flexibel-kabel-for-kabelkedja-5gx0-75mm2-igus-p-749" TargetMode="External"/><Relationship Id="rId14" Type="http://schemas.openxmlformats.org/officeDocument/2006/relationships/hyperlink" Target="https://www.jbcnc.se/axelkopplingar-c-21/8mm-20mm-40x66mm-c-27/1-2-flexibel-axelkoppling-16mm-p-767" TargetMode="External"/><Relationship Id="rId22" Type="http://schemas.openxmlformats.org/officeDocument/2006/relationships/hyperlink" Target="https://www.jbcnc.se/elektroniktillbehor-c-87/vred-c-123/potentiometer-22mm-p-1218" TargetMode="External"/><Relationship Id="rId27" Type="http://schemas.openxmlformats.org/officeDocument/2006/relationships/hyperlink" Target="https://www.jbcnc.se/kontaktdon-c-120/runda-kontaktdon-c-156/kontaktdonset-4-pol-for-kabel-kabel-16mm-p-249" TargetMode="External"/><Relationship Id="rId30" Type="http://schemas.openxmlformats.org/officeDocument/2006/relationships/hyperlink" Target="https://www.rollco.se/produkter/kulskruvar/kulmutter-fscr-fscl" TargetMode="External"/><Relationship Id="rId35" Type="http://schemas.openxmlformats.org/officeDocument/2006/relationships/hyperlink" Target="https://www.jbcnc.se/nataggregat-c-14/12v-switchande-nataggregat-for-din-skena-20w-1-67a-p-498" TargetMode="External"/><Relationship Id="rId43" Type="http://schemas.openxmlformats.org/officeDocument/2006/relationships/hyperlink" Target="https://se.rs-online.com/web/" TargetMode="External"/><Relationship Id="rId48" Type="http://schemas.openxmlformats.org/officeDocument/2006/relationships/hyperlink" Target="https://www.jbcnc.se/elektroniktillbehor-c-87/relan-och-kontaktorer-c-125/kontaktor-16a-3-pol-1-nc-p-1023" TargetMode="External"/><Relationship Id="rId56" Type="http://schemas.openxmlformats.org/officeDocument/2006/relationships/hyperlink" Target="https://www.jbcnc.se/cnc-tillbehor-c-5/usb-b-uttag-for-panel-p-751" TargetMode="External"/><Relationship Id="rId8" Type="http://schemas.openxmlformats.org/officeDocument/2006/relationships/hyperlink" Target="https://www.jbcnc.se/sv/nataggregat-c-14/5v-switchande-nataggregat-for-din-skena-15w-3a-p-499" TargetMode="External"/><Relationship Id="rId51" Type="http://schemas.openxmlformats.org/officeDocument/2006/relationships/hyperlink" Target="https://se.rs-online.com/web/" TargetMode="External"/><Relationship Id="rId3" Type="http://schemas.openxmlformats.org/officeDocument/2006/relationships/hyperlink" Target="https://www.jbcnc.se/sv/datorer-touchskarmar-och-tillbehor-c-72/datorer-c-75/dator-4gb-ram-64gb-ssd-win10-licens-ingar-ej-p-639" TargetMode="External"/><Relationship Id="rId12" Type="http://schemas.openxmlformats.org/officeDocument/2006/relationships/hyperlink" Target="https://www.jbcnc.se/givare-c-85/probar-verktygsmatare-c-152/3d-prob-lostagbar-kabel-p-1228" TargetMode="External"/><Relationship Id="rId17" Type="http://schemas.openxmlformats.org/officeDocument/2006/relationships/hyperlink" Target="https://se.rs-online.com/web/p/push-button-switches/8103784/?relevancy-data=7365617263685F636173636164655F6F726465723D31267365617263685F696E746572666163655F6E616D653D4931384E525353746F636B4E756D626572267365617263685F6C616E67756167655F757365643D656E267365617263685F6D617463685F6D6F64653D6D61746368616C6C267365617263685F7061747465726E5F6D6174636865643D5E2828282872737C5253295B205D3F293F285C647B337D5B5C2D5C735D3F5C647B332C347D5B705061415D3F29297C283235285C647B387D7C5C647B317D5C2D5C647B377D29292924267365617263685F7061747465726E5F6F726465723D31267365617263685F73745F6E6F726D616C697365643D59267365617263685F726573706F6E73655F616374696F6E3D267365617263685F747970653D52535F53544F434B5F4E554D424552267365617263685F77696C645F63617264696E675F6D6F64653D4E4F4E45267365617263685F6B6579776F72643D38313033373834267365617263685F6B6579776F72645F6170703D38313033373834267365617263685F636F6E6669673D3026&amp;searchHistory=%7B%22enabled%22%3Atrue%7D" TargetMode="External"/><Relationship Id="rId25" Type="http://schemas.openxmlformats.org/officeDocument/2006/relationships/hyperlink" Target="https://www.jbcnc.se/kabel-kablage-c-41/styrkabel-for-kabelkedja-0-5mm2-7-ledare-p-1316" TargetMode="External"/><Relationship Id="rId33" Type="http://schemas.openxmlformats.org/officeDocument/2006/relationships/hyperlink" Target="https://www.jbcnc.se/elektroniktillbehor-c-87/knappar-och-lampor-c-121/led-lampa-vit-23mm-p-995" TargetMode="External"/><Relationship Id="rId38" Type="http://schemas.openxmlformats.org/officeDocument/2006/relationships/hyperlink" Target="https://www.jbcnc.se/elektroniktillbehor-c-87/skenor-och-tillbehor-c-133/din-skena-35x287mm-p-1085" TargetMode="External"/><Relationship Id="rId46" Type="http://schemas.openxmlformats.org/officeDocument/2006/relationships/hyperlink" Target="https://www.jbcnc.se/elektroniktillbehor-c-87/flaktar-och-dammfilter-c-127/flaktskydd-med-filter-120x120mm-p-1034" TargetMode="External"/><Relationship Id="rId59" Type="http://schemas.openxmlformats.org/officeDocument/2006/relationships/hyperlink" Target="https://www.jbcnc.se/elektroniktillbehor-c-87/knappar-och-lampor-c-121/tryckknapp-rod-22mm-p-1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2"/>
  <sheetViews>
    <sheetView tabSelected="1" workbookViewId="0">
      <selection activeCell="C31" sqref="C31"/>
    </sheetView>
  </sheetViews>
  <sheetFormatPr defaultRowHeight="15" x14ac:dyDescent="0.25"/>
  <cols>
    <col min="1" max="1" width="12.7109375" style="7" bestFit="1" customWidth="1"/>
    <col min="2" max="2" width="6" customWidth="1"/>
    <col min="3" max="3" width="20.28515625" customWidth="1"/>
    <col min="4" max="4" width="50.42578125" bestFit="1" customWidth="1"/>
    <col min="5" max="5" width="11.42578125" style="1" bestFit="1" customWidth="1"/>
    <col min="6" max="6" width="12.5703125" bestFit="1" customWidth="1"/>
    <col min="8" max="8" width="9.7109375" bestFit="1" customWidth="1"/>
  </cols>
  <sheetData>
    <row r="1" spans="1:13" s="4" customFormat="1" ht="18.75" x14ac:dyDescent="0.3">
      <c r="A1" s="6"/>
      <c r="B1" s="4" t="s">
        <v>0</v>
      </c>
      <c r="E1" s="5" t="s">
        <v>12</v>
      </c>
      <c r="F1" s="5">
        <f>SUM(F4:F186)</f>
        <v>59320.62</v>
      </c>
      <c r="G1" s="3" t="s">
        <v>30</v>
      </c>
    </row>
    <row r="2" spans="1:13" x14ac:dyDescent="0.25">
      <c r="G2" s="9" t="s">
        <v>85</v>
      </c>
      <c r="H2" s="7">
        <v>44841</v>
      </c>
    </row>
    <row r="3" spans="1:13" x14ac:dyDescent="0.25">
      <c r="B3" t="s">
        <v>1</v>
      </c>
      <c r="C3" t="s">
        <v>2</v>
      </c>
      <c r="D3" t="s">
        <v>3</v>
      </c>
      <c r="E3" s="1" t="s">
        <v>4</v>
      </c>
      <c r="F3" t="s">
        <v>23</v>
      </c>
    </row>
    <row r="4" spans="1:13" x14ac:dyDescent="0.25">
      <c r="A4" s="7">
        <v>43914</v>
      </c>
      <c r="B4">
        <v>3</v>
      </c>
      <c r="C4" s="2" t="s">
        <v>5</v>
      </c>
      <c r="D4" t="s">
        <v>6</v>
      </c>
      <c r="E4" s="1">
        <v>4327.3</v>
      </c>
      <c r="F4" s="1">
        <f>B4*E4</f>
        <v>12981.900000000001</v>
      </c>
      <c r="H4" s="2"/>
      <c r="I4" s="1"/>
      <c r="J4" s="2"/>
      <c r="K4" s="1"/>
      <c r="L4" s="2"/>
      <c r="M4" s="1"/>
    </row>
    <row r="5" spans="1:13" x14ac:dyDescent="0.25">
      <c r="B5">
        <v>1</v>
      </c>
      <c r="C5" s="2" t="s">
        <v>7</v>
      </c>
      <c r="D5" t="s">
        <v>7</v>
      </c>
      <c r="E5" s="1">
        <v>615</v>
      </c>
      <c r="F5" s="1">
        <f>B5*E5</f>
        <v>615</v>
      </c>
    </row>
    <row r="6" spans="1:13" x14ac:dyDescent="0.25">
      <c r="B6">
        <v>1</v>
      </c>
      <c r="C6" s="2" t="s">
        <v>8</v>
      </c>
      <c r="D6" t="s">
        <v>9</v>
      </c>
      <c r="E6" s="1">
        <v>2823.6</v>
      </c>
      <c r="F6" s="1">
        <f t="shared" ref="F6:F64" si="0">B6*E6</f>
        <v>2823.6</v>
      </c>
    </row>
    <row r="7" spans="1:13" x14ac:dyDescent="0.25">
      <c r="B7">
        <v>1</v>
      </c>
      <c r="C7" s="2" t="s">
        <v>10</v>
      </c>
      <c r="D7" t="s">
        <v>11</v>
      </c>
      <c r="E7" s="1">
        <v>875</v>
      </c>
      <c r="F7" s="1">
        <f t="shared" si="0"/>
        <v>875</v>
      </c>
    </row>
    <row r="8" spans="1:13" x14ac:dyDescent="0.25">
      <c r="B8">
        <v>1</v>
      </c>
      <c r="C8" s="2" t="s">
        <v>13</v>
      </c>
      <c r="D8" t="s">
        <v>14</v>
      </c>
      <c r="E8" s="1">
        <v>1842.2</v>
      </c>
      <c r="F8" s="1">
        <f t="shared" si="0"/>
        <v>1842.2</v>
      </c>
    </row>
    <row r="9" spans="1:13" x14ac:dyDescent="0.25">
      <c r="B9">
        <v>1</v>
      </c>
      <c r="C9" s="2" t="s">
        <v>17</v>
      </c>
      <c r="D9" t="s">
        <v>18</v>
      </c>
      <c r="E9" s="1">
        <v>1922.2</v>
      </c>
      <c r="F9" s="1">
        <f t="shared" si="0"/>
        <v>1922.2</v>
      </c>
    </row>
    <row r="10" spans="1:13" x14ac:dyDescent="0.25">
      <c r="B10">
        <v>1</v>
      </c>
      <c r="C10" s="2" t="s">
        <v>16</v>
      </c>
      <c r="D10" t="s">
        <v>15</v>
      </c>
      <c r="E10" s="1">
        <v>275.60000000000002</v>
      </c>
      <c r="F10" s="1">
        <f>B10*E10</f>
        <v>275.60000000000002</v>
      </c>
    </row>
    <row r="11" spans="1:13" x14ac:dyDescent="0.25">
      <c r="B11">
        <v>1</v>
      </c>
      <c r="C11" s="2" t="s">
        <v>19</v>
      </c>
      <c r="D11" t="s">
        <v>20</v>
      </c>
      <c r="E11" s="1">
        <v>207.8</v>
      </c>
      <c r="F11" s="1">
        <f t="shared" si="0"/>
        <v>207.8</v>
      </c>
    </row>
    <row r="12" spans="1:13" x14ac:dyDescent="0.25">
      <c r="B12">
        <v>10</v>
      </c>
      <c r="C12" s="2" t="s">
        <v>21</v>
      </c>
      <c r="D12" t="s">
        <v>22</v>
      </c>
      <c r="E12" s="1">
        <v>24.4</v>
      </c>
      <c r="F12" s="1">
        <f t="shared" si="0"/>
        <v>244</v>
      </c>
    </row>
    <row r="13" spans="1:13" x14ac:dyDescent="0.25">
      <c r="A13" s="7">
        <v>43930</v>
      </c>
      <c r="B13">
        <v>1</v>
      </c>
      <c r="C13" s="2" t="s">
        <v>86</v>
      </c>
      <c r="D13" t="s">
        <v>89</v>
      </c>
      <c r="E13" s="1">
        <v>1199.3599999999999</v>
      </c>
      <c r="F13" s="1">
        <f t="shared" si="0"/>
        <v>1199.3599999999999</v>
      </c>
    </row>
    <row r="14" spans="1:13" x14ac:dyDescent="0.25">
      <c r="B14">
        <v>1</v>
      </c>
      <c r="C14" s="2" t="s">
        <v>87</v>
      </c>
      <c r="D14" t="s">
        <v>88</v>
      </c>
      <c r="E14" s="1">
        <v>1401.88</v>
      </c>
      <c r="F14" s="1">
        <f t="shared" si="0"/>
        <v>1401.88</v>
      </c>
    </row>
    <row r="15" spans="1:13" x14ac:dyDescent="0.25">
      <c r="A15" s="7">
        <v>43943</v>
      </c>
      <c r="B15">
        <v>1</v>
      </c>
      <c r="C15" s="2" t="s">
        <v>90</v>
      </c>
      <c r="D15" t="s">
        <v>91</v>
      </c>
      <c r="E15" s="1">
        <v>180.6</v>
      </c>
      <c r="F15" s="1">
        <f t="shared" si="0"/>
        <v>180.6</v>
      </c>
    </row>
    <row r="16" spans="1:13" x14ac:dyDescent="0.25">
      <c r="B16">
        <v>1</v>
      </c>
      <c r="C16" s="2" t="s">
        <v>92</v>
      </c>
      <c r="D16" t="s">
        <v>93</v>
      </c>
      <c r="E16" s="1">
        <v>170.8</v>
      </c>
      <c r="F16" s="1">
        <f t="shared" si="0"/>
        <v>170.8</v>
      </c>
    </row>
    <row r="17" spans="1:6" x14ac:dyDescent="0.25">
      <c r="B17">
        <v>1</v>
      </c>
      <c r="C17" s="2" t="s">
        <v>94</v>
      </c>
      <c r="D17" t="s">
        <v>95</v>
      </c>
      <c r="E17" s="1">
        <v>102.2</v>
      </c>
      <c r="F17" s="1">
        <f t="shared" si="0"/>
        <v>102.2</v>
      </c>
    </row>
    <row r="18" spans="1:6" x14ac:dyDescent="0.25">
      <c r="B18">
        <v>1</v>
      </c>
      <c r="C18" s="2" t="s">
        <v>96</v>
      </c>
      <c r="D18" t="s">
        <v>97</v>
      </c>
      <c r="E18" s="1">
        <v>279.8</v>
      </c>
      <c r="F18" s="1">
        <f t="shared" si="0"/>
        <v>279.8</v>
      </c>
    </row>
    <row r="19" spans="1:6" x14ac:dyDescent="0.25">
      <c r="B19">
        <v>3</v>
      </c>
      <c r="C19" s="2" t="s">
        <v>57</v>
      </c>
      <c r="D19" t="s">
        <v>98</v>
      </c>
      <c r="E19" s="1">
        <v>43.3</v>
      </c>
      <c r="F19" s="1">
        <f t="shared" si="0"/>
        <v>129.89999999999998</v>
      </c>
    </row>
    <row r="20" spans="1:6" x14ac:dyDescent="0.25">
      <c r="B20">
        <v>3</v>
      </c>
      <c r="C20" s="2" t="s">
        <v>99</v>
      </c>
      <c r="D20" t="s">
        <v>100</v>
      </c>
      <c r="E20" s="1">
        <v>43.3</v>
      </c>
      <c r="F20" s="1">
        <f t="shared" si="0"/>
        <v>129.89999999999998</v>
      </c>
    </row>
    <row r="21" spans="1:6" x14ac:dyDescent="0.25">
      <c r="A21" s="7">
        <v>43943</v>
      </c>
      <c r="B21">
        <v>1</v>
      </c>
      <c r="C21" s="2" t="s">
        <v>113</v>
      </c>
      <c r="D21" t="s">
        <v>101</v>
      </c>
      <c r="E21" s="1">
        <v>5350.5</v>
      </c>
      <c r="F21" s="1">
        <f t="shared" si="0"/>
        <v>5350.5</v>
      </c>
    </row>
    <row r="22" spans="1:6" x14ac:dyDescent="0.25">
      <c r="B22">
        <v>3</v>
      </c>
      <c r="C22" s="2" t="s">
        <v>114</v>
      </c>
      <c r="D22" t="s">
        <v>102</v>
      </c>
      <c r="E22" s="1">
        <v>77.3</v>
      </c>
      <c r="F22" s="1">
        <f t="shared" si="0"/>
        <v>231.89999999999998</v>
      </c>
    </row>
    <row r="23" spans="1:6" x14ac:dyDescent="0.25">
      <c r="B23">
        <v>1</v>
      </c>
      <c r="C23" s="2" t="s">
        <v>115</v>
      </c>
      <c r="D23" t="s">
        <v>103</v>
      </c>
      <c r="E23" s="1">
        <v>50</v>
      </c>
      <c r="F23" s="1">
        <f t="shared" si="0"/>
        <v>50</v>
      </c>
    </row>
    <row r="24" spans="1:6" x14ac:dyDescent="0.25">
      <c r="B24">
        <v>1</v>
      </c>
      <c r="C24" s="2" t="s">
        <v>116</v>
      </c>
      <c r="D24" t="s">
        <v>104</v>
      </c>
      <c r="E24" s="1">
        <v>820.2</v>
      </c>
      <c r="F24" s="1">
        <f t="shared" si="0"/>
        <v>820.2</v>
      </c>
    </row>
    <row r="25" spans="1:6" x14ac:dyDescent="0.25">
      <c r="B25">
        <v>1</v>
      </c>
      <c r="C25" s="2" t="s">
        <v>117</v>
      </c>
      <c r="D25" t="s">
        <v>105</v>
      </c>
      <c r="E25" s="1">
        <v>56.2</v>
      </c>
      <c r="F25" s="1">
        <f t="shared" si="0"/>
        <v>56.2</v>
      </c>
    </row>
    <row r="26" spans="1:6" x14ac:dyDescent="0.25">
      <c r="B26">
        <v>1</v>
      </c>
      <c r="C26" s="2" t="s">
        <v>118</v>
      </c>
      <c r="D26" t="s">
        <v>106</v>
      </c>
      <c r="E26" s="1">
        <v>550</v>
      </c>
      <c r="F26" s="1">
        <f t="shared" si="0"/>
        <v>550</v>
      </c>
    </row>
    <row r="27" spans="1:6" x14ac:dyDescent="0.25">
      <c r="B27">
        <v>1</v>
      </c>
      <c r="C27" s="2" t="s">
        <v>119</v>
      </c>
      <c r="D27" t="s">
        <v>107</v>
      </c>
      <c r="E27" s="1">
        <v>3449.4</v>
      </c>
      <c r="F27" s="1">
        <f t="shared" si="0"/>
        <v>3449.4</v>
      </c>
    </row>
    <row r="28" spans="1:6" x14ac:dyDescent="0.25">
      <c r="B28">
        <v>1</v>
      </c>
      <c r="C28" s="2" t="s">
        <v>120</v>
      </c>
      <c r="D28" t="s">
        <v>108</v>
      </c>
      <c r="E28" s="1">
        <v>37.5</v>
      </c>
      <c r="F28" s="1">
        <f t="shared" si="0"/>
        <v>37.5</v>
      </c>
    </row>
    <row r="29" spans="1:6" x14ac:dyDescent="0.25">
      <c r="B29">
        <v>1</v>
      </c>
      <c r="C29" s="2" t="s">
        <v>121</v>
      </c>
      <c r="D29" t="s">
        <v>109</v>
      </c>
      <c r="E29" s="1">
        <v>75</v>
      </c>
      <c r="F29" s="1">
        <f t="shared" si="0"/>
        <v>75</v>
      </c>
    </row>
    <row r="30" spans="1:6" x14ac:dyDescent="0.25">
      <c r="B30">
        <v>1</v>
      </c>
      <c r="C30" s="2" t="s">
        <v>122</v>
      </c>
      <c r="D30" t="s">
        <v>110</v>
      </c>
      <c r="E30" s="1">
        <v>130</v>
      </c>
      <c r="F30" s="1">
        <f t="shared" si="0"/>
        <v>130</v>
      </c>
    </row>
    <row r="31" spans="1:6" x14ac:dyDescent="0.25">
      <c r="B31">
        <v>1</v>
      </c>
      <c r="C31" s="2" t="s">
        <v>123</v>
      </c>
      <c r="D31" t="s">
        <v>111</v>
      </c>
      <c r="E31" s="1">
        <v>44</v>
      </c>
      <c r="F31" s="1">
        <f t="shared" si="0"/>
        <v>44</v>
      </c>
    </row>
    <row r="32" spans="1:6" x14ac:dyDescent="0.25">
      <c r="A32" s="7">
        <v>43950</v>
      </c>
      <c r="B32">
        <v>1</v>
      </c>
      <c r="C32" s="2" t="s">
        <v>86</v>
      </c>
      <c r="D32" t="s">
        <v>112</v>
      </c>
      <c r="E32" s="1">
        <v>40.409999999999997</v>
      </c>
      <c r="F32" s="1">
        <f t="shared" si="0"/>
        <v>40.409999999999997</v>
      </c>
    </row>
    <row r="33" spans="1:6" x14ac:dyDescent="0.25">
      <c r="A33" s="7">
        <v>43956</v>
      </c>
      <c r="B33">
        <v>1</v>
      </c>
      <c r="C33" s="2" t="s">
        <v>24</v>
      </c>
      <c r="D33" s="2" t="s">
        <v>25</v>
      </c>
      <c r="E33" s="1">
        <v>3231.31</v>
      </c>
      <c r="F33" s="1">
        <f t="shared" si="0"/>
        <v>3231.31</v>
      </c>
    </row>
    <row r="34" spans="1:6" x14ac:dyDescent="0.25">
      <c r="A34" s="7">
        <v>44211</v>
      </c>
      <c r="B34">
        <v>1</v>
      </c>
      <c r="C34" s="2" t="s">
        <v>26</v>
      </c>
      <c r="D34" t="s">
        <v>27</v>
      </c>
      <c r="E34" s="1">
        <v>788.35</v>
      </c>
      <c r="F34" s="1">
        <f t="shared" si="0"/>
        <v>788.35</v>
      </c>
    </row>
    <row r="35" spans="1:6" x14ac:dyDescent="0.25">
      <c r="B35">
        <v>1</v>
      </c>
      <c r="C35" s="2" t="s">
        <v>28</v>
      </c>
      <c r="D35" t="s">
        <v>29</v>
      </c>
      <c r="E35" s="1">
        <v>1818.56</v>
      </c>
      <c r="F35" s="1">
        <f t="shared" si="0"/>
        <v>1818.56</v>
      </c>
    </row>
    <row r="36" spans="1:6" x14ac:dyDescent="0.25">
      <c r="A36" s="7">
        <v>44238</v>
      </c>
      <c r="B36">
        <v>2</v>
      </c>
      <c r="C36" s="2" t="s">
        <v>31</v>
      </c>
      <c r="D36" t="s">
        <v>33</v>
      </c>
      <c r="E36" s="1">
        <v>103.09</v>
      </c>
      <c r="F36" s="1">
        <f t="shared" si="0"/>
        <v>206.18</v>
      </c>
    </row>
    <row r="37" spans="1:6" x14ac:dyDescent="0.25">
      <c r="B37">
        <v>2</v>
      </c>
      <c r="C37" s="2" t="s">
        <v>32</v>
      </c>
      <c r="D37" t="s">
        <v>34</v>
      </c>
      <c r="E37" s="1">
        <v>103.09</v>
      </c>
      <c r="F37" s="1">
        <f t="shared" si="0"/>
        <v>206.18</v>
      </c>
    </row>
    <row r="38" spans="1:6" x14ac:dyDescent="0.25">
      <c r="A38" s="7">
        <v>44266</v>
      </c>
      <c r="B38">
        <v>3</v>
      </c>
      <c r="C38" s="2" t="s">
        <v>35</v>
      </c>
      <c r="D38" t="s">
        <v>36</v>
      </c>
      <c r="E38" s="1">
        <v>482.48</v>
      </c>
      <c r="F38" s="1">
        <f t="shared" si="0"/>
        <v>1447.44</v>
      </c>
    </row>
    <row r="39" spans="1:6" x14ac:dyDescent="0.25">
      <c r="A39" s="7">
        <v>44279</v>
      </c>
      <c r="B39">
        <v>1</v>
      </c>
      <c r="C39" s="8">
        <v>1104570</v>
      </c>
      <c r="D39" t="s">
        <v>37</v>
      </c>
      <c r="E39" s="1">
        <v>173.71</v>
      </c>
      <c r="F39" s="1">
        <f t="shared" si="0"/>
        <v>173.71</v>
      </c>
    </row>
    <row r="40" spans="1:6" x14ac:dyDescent="0.25">
      <c r="B40">
        <v>1</v>
      </c>
      <c r="C40" s="8">
        <v>8103784</v>
      </c>
      <c r="D40" t="s">
        <v>38</v>
      </c>
      <c r="E40" s="1">
        <v>389.35</v>
      </c>
      <c r="F40" s="1">
        <f t="shared" si="0"/>
        <v>389.35</v>
      </c>
    </row>
    <row r="41" spans="1:6" x14ac:dyDescent="0.25">
      <c r="A41" s="7">
        <v>44503</v>
      </c>
      <c r="B41">
        <v>1</v>
      </c>
      <c r="C41" s="2" t="s">
        <v>39</v>
      </c>
      <c r="D41" t="s">
        <v>40</v>
      </c>
      <c r="E41" s="1">
        <v>2588.2399999999998</v>
      </c>
      <c r="F41" s="1">
        <f t="shared" si="0"/>
        <v>2588.2399999999998</v>
      </c>
    </row>
    <row r="42" spans="1:6" x14ac:dyDescent="0.25">
      <c r="A42" s="7">
        <v>44509</v>
      </c>
      <c r="B42">
        <v>1</v>
      </c>
      <c r="C42" s="2" t="s">
        <v>41</v>
      </c>
      <c r="D42" t="s">
        <v>42</v>
      </c>
      <c r="E42" s="1">
        <v>441.66</v>
      </c>
      <c r="F42" s="1">
        <f t="shared" si="0"/>
        <v>441.66</v>
      </c>
    </row>
    <row r="43" spans="1:6" x14ac:dyDescent="0.25">
      <c r="A43" s="7">
        <v>44510</v>
      </c>
      <c r="B43">
        <v>1</v>
      </c>
      <c r="C43" s="2" t="s">
        <v>43</v>
      </c>
      <c r="D43" t="s">
        <v>44</v>
      </c>
      <c r="E43" s="1">
        <v>59.79</v>
      </c>
      <c r="F43" s="1">
        <f t="shared" si="0"/>
        <v>59.79</v>
      </c>
    </row>
    <row r="44" spans="1:6" x14ac:dyDescent="0.25">
      <c r="B44">
        <v>1</v>
      </c>
      <c r="C44" s="2" t="s">
        <v>45</v>
      </c>
      <c r="D44" t="s">
        <v>46</v>
      </c>
      <c r="E44" s="1">
        <v>59.79</v>
      </c>
      <c r="F44" s="1">
        <f t="shared" si="0"/>
        <v>59.79</v>
      </c>
    </row>
    <row r="45" spans="1:6" x14ac:dyDescent="0.25">
      <c r="B45">
        <v>1</v>
      </c>
      <c r="C45" s="2" t="s">
        <v>47</v>
      </c>
      <c r="D45" t="s">
        <v>48</v>
      </c>
      <c r="E45" s="1">
        <v>294.51</v>
      </c>
      <c r="F45" s="1">
        <f t="shared" si="0"/>
        <v>294.51</v>
      </c>
    </row>
    <row r="46" spans="1:6" x14ac:dyDescent="0.25">
      <c r="B46">
        <v>1</v>
      </c>
      <c r="C46" s="2" t="s">
        <v>49</v>
      </c>
      <c r="D46" t="s">
        <v>50</v>
      </c>
      <c r="E46" s="1">
        <v>138.07</v>
      </c>
      <c r="F46" s="1">
        <f t="shared" si="0"/>
        <v>138.07</v>
      </c>
    </row>
    <row r="47" spans="1:6" x14ac:dyDescent="0.25">
      <c r="B47">
        <v>5</v>
      </c>
      <c r="C47" s="2" t="s">
        <v>51</v>
      </c>
      <c r="D47" t="s">
        <v>52</v>
      </c>
      <c r="E47" s="1">
        <v>44.7</v>
      </c>
      <c r="F47" s="1">
        <f t="shared" si="0"/>
        <v>223.5</v>
      </c>
    </row>
    <row r="48" spans="1:6" x14ac:dyDescent="0.25">
      <c r="B48">
        <v>15</v>
      </c>
      <c r="C48" s="2" t="s">
        <v>53</v>
      </c>
      <c r="D48" t="s">
        <v>54</v>
      </c>
      <c r="E48" s="1">
        <v>16.75</v>
      </c>
      <c r="F48" s="1">
        <f t="shared" si="0"/>
        <v>251.25</v>
      </c>
    </row>
    <row r="49" spans="1:6" x14ac:dyDescent="0.25">
      <c r="B49">
        <v>5</v>
      </c>
      <c r="C49" s="2" t="s">
        <v>55</v>
      </c>
      <c r="D49" t="s">
        <v>56</v>
      </c>
      <c r="E49" s="1">
        <v>95.75</v>
      </c>
      <c r="F49" s="1">
        <f t="shared" si="0"/>
        <v>478.75</v>
      </c>
    </row>
    <row r="50" spans="1:6" x14ac:dyDescent="0.25">
      <c r="B50">
        <v>2</v>
      </c>
      <c r="C50" s="2" t="s">
        <v>57</v>
      </c>
      <c r="D50" t="s">
        <v>58</v>
      </c>
      <c r="E50" s="1">
        <v>43.3</v>
      </c>
      <c r="F50" s="1">
        <f t="shared" si="0"/>
        <v>86.6</v>
      </c>
    </row>
    <row r="51" spans="1:6" x14ac:dyDescent="0.25">
      <c r="A51" s="7">
        <v>44517</v>
      </c>
      <c r="B51">
        <v>1</v>
      </c>
      <c r="C51" s="2" t="s">
        <v>59</v>
      </c>
      <c r="D51" t="s">
        <v>61</v>
      </c>
      <c r="E51" s="1">
        <v>397.63</v>
      </c>
      <c r="F51" s="1">
        <f t="shared" si="0"/>
        <v>397.63</v>
      </c>
    </row>
    <row r="52" spans="1:6" x14ac:dyDescent="0.25">
      <c r="B52">
        <v>2</v>
      </c>
      <c r="C52" s="2" t="s">
        <v>60</v>
      </c>
      <c r="D52" t="s">
        <v>62</v>
      </c>
      <c r="E52" s="1">
        <v>1157.57</v>
      </c>
      <c r="F52" s="1">
        <f t="shared" si="0"/>
        <v>2315.14</v>
      </c>
    </row>
    <row r="53" spans="1:6" x14ac:dyDescent="0.25">
      <c r="B53">
        <v>1</v>
      </c>
      <c r="C53" s="2" t="s">
        <v>63</v>
      </c>
      <c r="D53" t="s">
        <v>64</v>
      </c>
      <c r="E53" s="1">
        <v>3528.58</v>
      </c>
      <c r="F53" s="1">
        <f t="shared" si="0"/>
        <v>3528.58</v>
      </c>
    </row>
    <row r="54" spans="1:6" x14ac:dyDescent="0.25">
      <c r="B54">
        <v>1</v>
      </c>
      <c r="C54" s="2" t="s">
        <v>63</v>
      </c>
      <c r="D54" t="s">
        <v>65</v>
      </c>
      <c r="E54" s="1">
        <v>2224.09</v>
      </c>
      <c r="F54" s="1">
        <f t="shared" si="0"/>
        <v>2224.09</v>
      </c>
    </row>
    <row r="55" spans="1:6" x14ac:dyDescent="0.25">
      <c r="A55" s="7">
        <v>44540</v>
      </c>
      <c r="B55">
        <v>2</v>
      </c>
      <c r="C55" s="2" t="s">
        <v>66</v>
      </c>
      <c r="D55" t="s">
        <v>67</v>
      </c>
      <c r="E55" s="1">
        <v>73.22</v>
      </c>
      <c r="F55" s="1">
        <f t="shared" si="0"/>
        <v>146.44</v>
      </c>
    </row>
    <row r="56" spans="1:6" x14ac:dyDescent="0.25">
      <c r="B56">
        <v>1</v>
      </c>
      <c r="C56" s="2" t="s">
        <v>68</v>
      </c>
      <c r="D56" t="s">
        <v>69</v>
      </c>
      <c r="E56" s="1">
        <v>17.829999999999998</v>
      </c>
      <c r="F56" s="1">
        <f t="shared" si="0"/>
        <v>17.829999999999998</v>
      </c>
    </row>
    <row r="57" spans="1:6" x14ac:dyDescent="0.25">
      <c r="A57" s="7">
        <v>44572</v>
      </c>
      <c r="B57">
        <v>1</v>
      </c>
      <c r="C57" s="2" t="s">
        <v>70</v>
      </c>
      <c r="D57" t="s">
        <v>71</v>
      </c>
      <c r="E57" s="1">
        <v>237</v>
      </c>
      <c r="F57" s="1">
        <f t="shared" si="0"/>
        <v>237</v>
      </c>
    </row>
    <row r="58" spans="1:6" x14ac:dyDescent="0.25">
      <c r="A58" s="7">
        <v>44575</v>
      </c>
      <c r="B58">
        <v>1</v>
      </c>
      <c r="C58" s="2" t="s">
        <v>72</v>
      </c>
      <c r="D58" t="s">
        <v>73</v>
      </c>
      <c r="E58" s="1">
        <v>162.54</v>
      </c>
      <c r="F58" s="1">
        <f t="shared" si="0"/>
        <v>162.54</v>
      </c>
    </row>
    <row r="59" spans="1:6" x14ac:dyDescent="0.25">
      <c r="B59">
        <v>1</v>
      </c>
      <c r="C59" s="2" t="s">
        <v>79</v>
      </c>
      <c r="D59" t="s">
        <v>74</v>
      </c>
      <c r="E59" s="1">
        <v>38.89</v>
      </c>
      <c r="F59" s="1">
        <f t="shared" si="0"/>
        <v>38.89</v>
      </c>
    </row>
    <row r="60" spans="1:6" x14ac:dyDescent="0.25">
      <c r="B60">
        <v>1</v>
      </c>
      <c r="C60" s="2" t="s">
        <v>75</v>
      </c>
      <c r="D60" t="s">
        <v>76</v>
      </c>
      <c r="E60" s="1">
        <v>38.83</v>
      </c>
      <c r="F60" s="1">
        <f t="shared" si="0"/>
        <v>38.83</v>
      </c>
    </row>
    <row r="61" spans="1:6" x14ac:dyDescent="0.25">
      <c r="B61">
        <v>1</v>
      </c>
      <c r="C61" s="2" t="s">
        <v>77</v>
      </c>
      <c r="D61" t="s">
        <v>78</v>
      </c>
      <c r="E61" s="1">
        <v>55.04</v>
      </c>
      <c r="F61" s="1">
        <f t="shared" si="0"/>
        <v>55.04</v>
      </c>
    </row>
    <row r="62" spans="1:6" x14ac:dyDescent="0.25">
      <c r="A62" s="7">
        <v>44581</v>
      </c>
      <c r="B62">
        <v>1</v>
      </c>
      <c r="C62" s="2" t="s">
        <v>39</v>
      </c>
      <c r="D62" t="s">
        <v>80</v>
      </c>
      <c r="E62" s="1">
        <v>703.32</v>
      </c>
      <c r="F62" s="1">
        <f t="shared" si="0"/>
        <v>703.32</v>
      </c>
    </row>
    <row r="63" spans="1:6" x14ac:dyDescent="0.25">
      <c r="A63" s="7">
        <v>44631</v>
      </c>
      <c r="B63">
        <v>2</v>
      </c>
      <c r="C63" s="2" t="s">
        <v>81</v>
      </c>
      <c r="D63" t="s">
        <v>82</v>
      </c>
      <c r="E63" s="1">
        <v>114</v>
      </c>
      <c r="F63" s="1">
        <f t="shared" si="0"/>
        <v>228</v>
      </c>
    </row>
    <row r="64" spans="1:6" x14ac:dyDescent="0.25">
      <c r="A64" s="7">
        <v>44642</v>
      </c>
      <c r="B64">
        <v>1</v>
      </c>
      <c r="C64" s="2" t="s">
        <v>83</v>
      </c>
      <c r="D64" t="s">
        <v>84</v>
      </c>
      <c r="E64" s="1">
        <v>127.2</v>
      </c>
      <c r="F64" s="1">
        <f t="shared" si="0"/>
        <v>127.2</v>
      </c>
    </row>
    <row r="65" spans="6:6" x14ac:dyDescent="0.25">
      <c r="F65" s="1"/>
    </row>
    <row r="66" spans="6:6" x14ac:dyDescent="0.25">
      <c r="F66" s="1"/>
    </row>
    <row r="67" spans="6:6" x14ac:dyDescent="0.25">
      <c r="F67" s="1"/>
    </row>
    <row r="68" spans="6:6" x14ac:dyDescent="0.25">
      <c r="F68" s="1"/>
    </row>
    <row r="69" spans="6:6" x14ac:dyDescent="0.25">
      <c r="F69" s="1"/>
    </row>
    <row r="70" spans="6:6" x14ac:dyDescent="0.25">
      <c r="F70" s="1"/>
    </row>
    <row r="71" spans="6:6" x14ac:dyDescent="0.25">
      <c r="F71" s="1"/>
    </row>
    <row r="72" spans="6:6" x14ac:dyDescent="0.25">
      <c r="F72" s="1"/>
    </row>
    <row r="73" spans="6:6" x14ac:dyDescent="0.25">
      <c r="F73" s="1"/>
    </row>
    <row r="74" spans="6:6" x14ac:dyDescent="0.25">
      <c r="F74" s="1"/>
    </row>
    <row r="75" spans="6:6" x14ac:dyDescent="0.25">
      <c r="F75" s="1"/>
    </row>
    <row r="76" spans="6:6" x14ac:dyDescent="0.25">
      <c r="F76" s="1"/>
    </row>
    <row r="77" spans="6:6" x14ac:dyDescent="0.25">
      <c r="F77" s="1"/>
    </row>
    <row r="78" spans="6:6" x14ac:dyDescent="0.25">
      <c r="F78" s="1"/>
    </row>
    <row r="79" spans="6:6" x14ac:dyDescent="0.25">
      <c r="F79" s="1"/>
    </row>
    <row r="80" spans="6:6" x14ac:dyDescent="0.25">
      <c r="F80" s="1"/>
    </row>
    <row r="81" spans="6:6" x14ac:dyDescent="0.25">
      <c r="F81" s="1"/>
    </row>
    <row r="82" spans="6:6" x14ac:dyDescent="0.25">
      <c r="F82" s="1"/>
    </row>
    <row r="83" spans="6:6" x14ac:dyDescent="0.25">
      <c r="F83" s="1"/>
    </row>
    <row r="84" spans="6:6" x14ac:dyDescent="0.25">
      <c r="F84" s="1"/>
    </row>
    <row r="85" spans="6:6" x14ac:dyDescent="0.25">
      <c r="F85" s="1"/>
    </row>
    <row r="86" spans="6:6" x14ac:dyDescent="0.25">
      <c r="F86" s="1"/>
    </row>
    <row r="87" spans="6:6" x14ac:dyDescent="0.25">
      <c r="F87" s="1"/>
    </row>
    <row r="88" spans="6:6" x14ac:dyDescent="0.25">
      <c r="F88" s="1"/>
    </row>
    <row r="89" spans="6:6" x14ac:dyDescent="0.25">
      <c r="F89" s="1"/>
    </row>
    <row r="90" spans="6:6" x14ac:dyDescent="0.25">
      <c r="F90" s="1"/>
    </row>
    <row r="91" spans="6:6" x14ac:dyDescent="0.25">
      <c r="F91" s="1"/>
    </row>
    <row r="92" spans="6:6" x14ac:dyDescent="0.25">
      <c r="F92" s="1"/>
    </row>
    <row r="93" spans="6:6" x14ac:dyDescent="0.25">
      <c r="F93" s="1"/>
    </row>
    <row r="94" spans="6:6" x14ac:dyDescent="0.25">
      <c r="F94" s="1"/>
    </row>
    <row r="95" spans="6:6" x14ac:dyDescent="0.25">
      <c r="F95" s="1"/>
    </row>
    <row r="96" spans="6:6" x14ac:dyDescent="0.25">
      <c r="F96" s="1"/>
    </row>
    <row r="97" spans="6:6" x14ac:dyDescent="0.25">
      <c r="F97" s="1"/>
    </row>
    <row r="98" spans="6:6" x14ac:dyDescent="0.25">
      <c r="F98" s="1"/>
    </row>
    <row r="99" spans="6:6" x14ac:dyDescent="0.25">
      <c r="F99" s="1"/>
    </row>
    <row r="100" spans="6:6" x14ac:dyDescent="0.25">
      <c r="F100" s="1"/>
    </row>
    <row r="101" spans="6:6" x14ac:dyDescent="0.25">
      <c r="F101" s="1"/>
    </row>
    <row r="102" spans="6:6" x14ac:dyDescent="0.25">
      <c r="F102" s="1"/>
    </row>
    <row r="103" spans="6:6" x14ac:dyDescent="0.25">
      <c r="F103" s="1"/>
    </row>
    <row r="104" spans="6:6" x14ac:dyDescent="0.25">
      <c r="F104" s="1"/>
    </row>
    <row r="105" spans="6:6" x14ac:dyDescent="0.25">
      <c r="F105" s="1"/>
    </row>
    <row r="106" spans="6:6" x14ac:dyDescent="0.25">
      <c r="F106" s="1"/>
    </row>
    <row r="107" spans="6:6" x14ac:dyDescent="0.25">
      <c r="F107" s="1"/>
    </row>
    <row r="108" spans="6:6" x14ac:dyDescent="0.25">
      <c r="F108" s="1"/>
    </row>
    <row r="109" spans="6:6" x14ac:dyDescent="0.25">
      <c r="F109" s="1"/>
    </row>
    <row r="110" spans="6:6" x14ac:dyDescent="0.25">
      <c r="F110" s="1"/>
    </row>
    <row r="111" spans="6:6" x14ac:dyDescent="0.25">
      <c r="F111" s="1"/>
    </row>
    <row r="112" spans="6:6" x14ac:dyDescent="0.25">
      <c r="F112" s="1"/>
    </row>
    <row r="113" spans="6:6" x14ac:dyDescent="0.25">
      <c r="F113" s="1"/>
    </row>
    <row r="114" spans="6:6" x14ac:dyDescent="0.25">
      <c r="F114" s="1"/>
    </row>
    <row r="115" spans="6:6" x14ac:dyDescent="0.25">
      <c r="F115" s="1"/>
    </row>
    <row r="116" spans="6:6" x14ac:dyDescent="0.25">
      <c r="F116" s="1"/>
    </row>
    <row r="117" spans="6:6" x14ac:dyDescent="0.25">
      <c r="F117" s="1"/>
    </row>
    <row r="118" spans="6:6" x14ac:dyDescent="0.25">
      <c r="F118" s="1"/>
    </row>
    <row r="119" spans="6:6" x14ac:dyDescent="0.25">
      <c r="F119" s="1"/>
    </row>
    <row r="120" spans="6:6" x14ac:dyDescent="0.25">
      <c r="F120" s="1"/>
    </row>
    <row r="121" spans="6:6" x14ac:dyDescent="0.25">
      <c r="F121" s="1"/>
    </row>
    <row r="122" spans="6:6" x14ac:dyDescent="0.25">
      <c r="F122" s="1"/>
    </row>
    <row r="123" spans="6:6" x14ac:dyDescent="0.25">
      <c r="F123" s="1"/>
    </row>
    <row r="124" spans="6:6" x14ac:dyDescent="0.25">
      <c r="F124" s="1"/>
    </row>
    <row r="125" spans="6:6" x14ac:dyDescent="0.25">
      <c r="F125" s="1"/>
    </row>
    <row r="126" spans="6:6" x14ac:dyDescent="0.25">
      <c r="F126" s="1"/>
    </row>
    <row r="127" spans="6:6" x14ac:dyDescent="0.25">
      <c r="F127" s="1"/>
    </row>
    <row r="128" spans="6:6" x14ac:dyDescent="0.25">
      <c r="F128" s="1"/>
    </row>
    <row r="129" spans="6:6" x14ac:dyDescent="0.25">
      <c r="F129" s="1"/>
    </row>
    <row r="130" spans="6:6" x14ac:dyDescent="0.25">
      <c r="F130" s="1"/>
    </row>
    <row r="131" spans="6:6" x14ac:dyDescent="0.25">
      <c r="F131" s="1"/>
    </row>
    <row r="132" spans="6:6" x14ac:dyDescent="0.25">
      <c r="F132" s="1"/>
    </row>
    <row r="133" spans="6:6" x14ac:dyDescent="0.25">
      <c r="F133" s="1"/>
    </row>
    <row r="134" spans="6:6" x14ac:dyDescent="0.25">
      <c r="F134" s="1"/>
    </row>
    <row r="135" spans="6:6" x14ac:dyDescent="0.25">
      <c r="F135" s="1"/>
    </row>
    <row r="136" spans="6:6" x14ac:dyDescent="0.25">
      <c r="F136" s="1"/>
    </row>
    <row r="137" spans="6:6" x14ac:dyDescent="0.25">
      <c r="F137" s="1"/>
    </row>
    <row r="138" spans="6:6" x14ac:dyDescent="0.25">
      <c r="F138" s="1"/>
    </row>
    <row r="139" spans="6:6" x14ac:dyDescent="0.25">
      <c r="F139" s="1"/>
    </row>
    <row r="140" spans="6:6" x14ac:dyDescent="0.25">
      <c r="F140" s="1"/>
    </row>
    <row r="141" spans="6:6" x14ac:dyDescent="0.25">
      <c r="F141" s="1"/>
    </row>
    <row r="142" spans="6:6" x14ac:dyDescent="0.25">
      <c r="F142" s="1"/>
    </row>
    <row r="143" spans="6:6" x14ac:dyDescent="0.25">
      <c r="F143" s="1"/>
    </row>
    <row r="144" spans="6:6" x14ac:dyDescent="0.25">
      <c r="F144" s="1"/>
    </row>
    <row r="145" spans="6:6" x14ac:dyDescent="0.25">
      <c r="F145" s="1"/>
    </row>
    <row r="146" spans="6:6" x14ac:dyDescent="0.25">
      <c r="F146" s="1"/>
    </row>
    <row r="147" spans="6:6" x14ac:dyDescent="0.25">
      <c r="F147" s="1"/>
    </row>
    <row r="148" spans="6:6" x14ac:dyDescent="0.25">
      <c r="F148" s="1"/>
    </row>
    <row r="149" spans="6:6" x14ac:dyDescent="0.25">
      <c r="F149" s="1"/>
    </row>
    <row r="150" spans="6:6" x14ac:dyDescent="0.25">
      <c r="F150" s="1"/>
    </row>
    <row r="151" spans="6:6" x14ac:dyDescent="0.25">
      <c r="F151" s="1"/>
    </row>
    <row r="152" spans="6:6" x14ac:dyDescent="0.25">
      <c r="F152" s="1"/>
    </row>
    <row r="153" spans="6:6" x14ac:dyDescent="0.25">
      <c r="F153" s="1"/>
    </row>
    <row r="154" spans="6:6" x14ac:dyDescent="0.25">
      <c r="F154" s="1"/>
    </row>
    <row r="155" spans="6:6" x14ac:dyDescent="0.25">
      <c r="F155" s="1"/>
    </row>
    <row r="156" spans="6:6" x14ac:dyDescent="0.25">
      <c r="F156" s="1"/>
    </row>
    <row r="157" spans="6:6" x14ac:dyDescent="0.25">
      <c r="F157" s="1"/>
    </row>
    <row r="158" spans="6:6" x14ac:dyDescent="0.25">
      <c r="F158" s="1"/>
    </row>
    <row r="159" spans="6:6" x14ac:dyDescent="0.25">
      <c r="F159" s="1"/>
    </row>
    <row r="160" spans="6:6" x14ac:dyDescent="0.25">
      <c r="F160" s="1"/>
    </row>
    <row r="161" spans="6:6" x14ac:dyDescent="0.25">
      <c r="F161" s="1"/>
    </row>
    <row r="162" spans="6:6" x14ac:dyDescent="0.25">
      <c r="F162" s="1"/>
    </row>
    <row r="163" spans="6:6" x14ac:dyDescent="0.25">
      <c r="F163" s="1"/>
    </row>
    <row r="164" spans="6:6" x14ac:dyDescent="0.25">
      <c r="F164" s="1"/>
    </row>
    <row r="165" spans="6:6" x14ac:dyDescent="0.25">
      <c r="F165" s="1"/>
    </row>
    <row r="166" spans="6:6" x14ac:dyDescent="0.25">
      <c r="F166" s="1"/>
    </row>
    <row r="167" spans="6:6" x14ac:dyDescent="0.25">
      <c r="F167" s="1"/>
    </row>
    <row r="168" spans="6:6" x14ac:dyDescent="0.25">
      <c r="F168" s="1"/>
    </row>
    <row r="169" spans="6:6" x14ac:dyDescent="0.25">
      <c r="F169" s="1"/>
    </row>
    <row r="170" spans="6:6" x14ac:dyDescent="0.25">
      <c r="F170" s="1"/>
    </row>
    <row r="171" spans="6:6" x14ac:dyDescent="0.25">
      <c r="F171" s="1"/>
    </row>
    <row r="172" spans="6:6" x14ac:dyDescent="0.25">
      <c r="F172" s="1"/>
    </row>
    <row r="173" spans="6:6" x14ac:dyDescent="0.25">
      <c r="F173" s="1"/>
    </row>
    <row r="174" spans="6:6" x14ac:dyDescent="0.25">
      <c r="F174" s="1"/>
    </row>
    <row r="175" spans="6:6" x14ac:dyDescent="0.25">
      <c r="F175" s="1"/>
    </row>
    <row r="176" spans="6:6" x14ac:dyDescent="0.25">
      <c r="F176" s="1"/>
    </row>
    <row r="177" spans="6:6" x14ac:dyDescent="0.25">
      <c r="F177" s="1"/>
    </row>
    <row r="178" spans="6:6" x14ac:dyDescent="0.25">
      <c r="F178" s="1"/>
    </row>
    <row r="179" spans="6:6" x14ac:dyDescent="0.25">
      <c r="F179" s="1"/>
    </row>
    <row r="180" spans="6:6" x14ac:dyDescent="0.25">
      <c r="F180" s="1"/>
    </row>
    <row r="181" spans="6:6" x14ac:dyDescent="0.25">
      <c r="F181" s="1"/>
    </row>
    <row r="182" spans="6:6" x14ac:dyDescent="0.25">
      <c r="F182" s="1"/>
    </row>
  </sheetData>
  <hyperlinks>
    <hyperlink ref="C4" r:id="rId1" xr:uid="{303EB7CE-4526-438E-9926-FC5D8DCBD08E}"/>
    <hyperlink ref="C5" r:id="rId2" xr:uid="{7F7EFC58-27D6-47C3-8FB5-8FD2C2980FA6}"/>
    <hyperlink ref="C6" r:id="rId3" xr:uid="{5A8D1266-5A45-4222-9B30-54CAF48B4672}"/>
    <hyperlink ref="C7" r:id="rId4" xr:uid="{295B2A33-E574-4FCC-A5AD-5C223ED4C0AD}"/>
    <hyperlink ref="C8" r:id="rId5" xr:uid="{CCDC3A2F-4456-4AB8-9338-934A54F0683B}"/>
    <hyperlink ref="C10" r:id="rId6" xr:uid="{838C05D5-BD05-48E0-8E74-75A183D7CDFD}"/>
    <hyperlink ref="C9" r:id="rId7" xr:uid="{AE07BDBD-1041-472D-8139-EB959D6E2BFE}"/>
    <hyperlink ref="C11" r:id="rId8" xr:uid="{41A877BB-E218-4A99-AD34-1FCE53740504}"/>
    <hyperlink ref="C12" r:id="rId9" xr:uid="{161D4519-687E-4F97-938F-3D70B03F2BFE}"/>
    <hyperlink ref="C33" r:id="rId10" xr:uid="{0BE8F2A5-587E-4807-8DAA-72092657EA33}"/>
    <hyperlink ref="C34" r:id="rId11" xr:uid="{AA76312A-4930-4791-A1FB-83C679A67534}"/>
    <hyperlink ref="C35" r:id="rId12" xr:uid="{A87E9A71-3637-4932-B953-D5B8475BD05F}"/>
    <hyperlink ref="C36" r:id="rId13" xr:uid="{16C34FAF-41B0-4BFE-A822-14B251CA2B87}"/>
    <hyperlink ref="C37" r:id="rId14" xr:uid="{D7B8DFA6-A587-41E5-B434-D0EDCE90532D}"/>
    <hyperlink ref="C38" r:id="rId15" xr:uid="{FFDFAD34-29DC-4A2E-A792-EEABBD719320}"/>
    <hyperlink ref="C39" r:id="rId16" display="https://se.rs-online.com/web/p/key-switch-heads/1104570/?relevancy-data=7365617263685F636173636164655F6F726465723D31267365617263685F696E746572666163655F6E616D653D4931384E525353746F636B4E756D626572267365617263685F6C616E67756167655F757365643D656E267365617263685F6D617463685F6D6F64653D6D61746368616C6C267365617263685F7061747465726E5F6D6174636865643D5E2828282872737C5253295B205D3F293F285C647B337D5B5C2D5C735D3F5C647B332C347D5B705061415D3F29297C283235285C647B387D7C5C647B317D5C2D5C647B377D29292924267365617263685F7061747465726E5F6F726465723D31267365617263685F73745F6E6F726D616C697365643D59267365617263685F726573706F6E73655F616374696F6E3D267365617263685F747970653D52535F53544F434B5F4E554D424552267365617263685F77696C645F63617264696E675F6D6F64653D4E4F4E45267365617263685F6B6579776F72643D31313034353730267365617263685F6B6579776F72645F6170703D31313034353730267365617263685F636F6E6669673D3026&amp;searchHistory=%7B%22enabled%22%3Atrue%7D" xr:uid="{C5C36DD2-E522-437B-9ED2-5F7BA47BC9B9}"/>
    <hyperlink ref="C40" r:id="rId17" display="https://se.rs-online.com/web/p/push-button-switches/8103784/?relevancy-data=7365617263685F636173636164655F6F726465723D31267365617263685F696E746572666163655F6E616D653D4931384E525353746F636B4E756D626572267365617263685F6C616E67756167655F757365643D656E267365617263685F6D617463685F6D6F64653D6D61746368616C6C267365617263685F7061747465726E5F6D6174636865643D5E2828282872737C5253295B205D3F293F285C647B337D5B5C2D5C735D3F5C647B332C347D5B705061415D3F29297C283235285C647B387D7C5C647B317D5C2D5C647B377D29292924267365617263685F7061747465726E5F6F726465723D31267365617263685F73745F6E6F726D616C697365643D59267365617263685F726573706F6E73655F616374696F6E3D267365617263685F747970653D52535F53544F434B5F4E554D424552267365617263685F77696C645F63617264696E675F6D6F64653D4E4F4E45267365617263685F6B6579776F72643D38313033373834267365617263685F6B6579776F72645F6170703D38313033373834267365617263685F636F6E6669673D3026&amp;searchHistory=%7B%22enabled%22%3Atrue%7D" xr:uid="{8118E00C-B07D-4633-94FC-8C34B5755013}"/>
    <hyperlink ref="C41" r:id="rId18" xr:uid="{EF972EA3-A5F3-4EF3-AE1E-6DA6CF7AA04D}"/>
    <hyperlink ref="C42" r:id="rId19" xr:uid="{A7CC5D1A-5119-4CF1-8EA2-8C2984C33FD6}"/>
    <hyperlink ref="C43" r:id="rId20" xr:uid="{A22ECF41-7956-4296-922A-56E22F4D4B8C}"/>
    <hyperlink ref="C44" r:id="rId21" xr:uid="{EB1255D5-7638-4FBD-A501-D31451541E84}"/>
    <hyperlink ref="C45" r:id="rId22" xr:uid="{C0DCD905-29DB-4480-A2CA-C4BE91B30506}"/>
    <hyperlink ref="C46" r:id="rId23" xr:uid="{A95CFF3E-02CE-4723-87AC-267E08B4FAE2}"/>
    <hyperlink ref="C47" r:id="rId24" xr:uid="{354A9F13-F925-44A3-B570-25F7D6A4047F}"/>
    <hyperlink ref="C48" r:id="rId25" xr:uid="{C0B30386-892E-41FC-B0B4-19C4A358A971}"/>
    <hyperlink ref="C49" r:id="rId26" xr:uid="{F0E4C68C-7C24-4498-B6C5-2CBCF275B8DA}"/>
    <hyperlink ref="C50" r:id="rId27" xr:uid="{3E61A459-8CE4-47A1-B9D8-0660BFB5B285}"/>
    <hyperlink ref="C51" r:id="rId28" xr:uid="{83ACCDF4-1D32-4254-8DCE-16C49643540D}"/>
    <hyperlink ref="C52" r:id="rId29" xr:uid="{3056AAB9-332E-4518-A4C8-9A0E8552A375}"/>
    <hyperlink ref="C53" r:id="rId30" xr:uid="{6BA2AA24-01D7-40B6-AB30-1F3358E8D55E}"/>
    <hyperlink ref="C54" r:id="rId31" xr:uid="{2FC4F3CE-A88B-4666-BA6D-E0590A9B2B43}"/>
    <hyperlink ref="C55" r:id="rId32" xr:uid="{08A84AC4-DB54-4058-A9B8-1A29C862B43D}"/>
    <hyperlink ref="C56" r:id="rId33" xr:uid="{8B9F8275-E44E-4D1E-84C5-8EF5D6BE3307}"/>
    <hyperlink ref="C57" r:id="rId34" xr:uid="{7EC6FC3C-B32C-42F1-8F25-01A23DC4FD9C}"/>
    <hyperlink ref="C58" r:id="rId35" xr:uid="{EC09E398-D4A2-483C-B456-38BA815799AE}"/>
    <hyperlink ref="C59" r:id="rId36" display="CS22-2-0-BK" xr:uid="{10FAFD97-1576-45BC-B0C4-47EB643385E9}"/>
    <hyperlink ref="C60" r:id="rId37" xr:uid="{BF0F193E-F91C-4AB9-B039-4F77A58725FE}"/>
    <hyperlink ref="C61" r:id="rId38" xr:uid="{5C43300C-4460-4ED0-A83F-2B2D122DF190}"/>
    <hyperlink ref="D33" r:id="rId39" xr:uid="{DDFB1308-9E9A-423B-98AC-58A89001249D}"/>
    <hyperlink ref="C62" r:id="rId40" xr:uid="{2DF79D6C-A34C-4CB2-907E-1ADFA1776DDC}"/>
    <hyperlink ref="C63" r:id="rId41" xr:uid="{3898082F-2966-4661-BF7E-A82FDB400F9F}"/>
    <hyperlink ref="C64" r:id="rId42" xr:uid="{41AA0C23-4BAA-4BB2-967C-1999BAB4BAD6}"/>
    <hyperlink ref="C13" r:id="rId43" xr:uid="{7B2064F0-F828-46F1-8F7A-15737D63BA5D}"/>
    <hyperlink ref="C14" r:id="rId44" xr:uid="{C701EEF3-32F1-468C-BBCB-75E45BA45DF3}"/>
    <hyperlink ref="C15" r:id="rId45" xr:uid="{B6ED2EDF-7D4E-4642-BA85-BDAEDD916A8B}"/>
    <hyperlink ref="C16" r:id="rId46" xr:uid="{4B69D284-E642-4B05-9FC2-1FD763B774EB}"/>
    <hyperlink ref="C17" r:id="rId47" xr:uid="{C08733C6-4246-4B84-9314-1BC1EFEE3A72}"/>
    <hyperlink ref="C18" r:id="rId48" xr:uid="{69E55D90-8113-4E2F-AB43-A30A4F320EC3}"/>
    <hyperlink ref="C19" r:id="rId49" xr:uid="{C7085964-D0DB-4CD7-9031-793E16567A53}"/>
    <hyperlink ref="C20" r:id="rId50" xr:uid="{3B4D8163-67E4-4054-8E07-79677C0D30BE}"/>
    <hyperlink ref="C32" r:id="rId51" xr:uid="{96FE6D29-6463-49B9-96A6-456CC7ED756B}"/>
    <hyperlink ref="C21" r:id="rId52" xr:uid="{20EE21F1-BD28-4629-85D0-09AE896435A1}"/>
    <hyperlink ref="C22" r:id="rId53" xr:uid="{DE2C29D8-2F85-42AE-AD6A-F74C3D40BF28}"/>
    <hyperlink ref="C23" r:id="rId54" xr:uid="{5E7EC037-202B-450A-A3DD-584726ECE875}"/>
    <hyperlink ref="C24" r:id="rId55" xr:uid="{CF435971-33E4-4822-9738-AB91DE64FCE8}"/>
    <hyperlink ref="C25" r:id="rId56" xr:uid="{EC9D18F4-D25C-4CF3-AD03-597A5181DBBB}"/>
    <hyperlink ref="C26" r:id="rId57" xr:uid="{1AD1480F-B388-4AA6-B6AC-4DFA80456BB6}"/>
    <hyperlink ref="C27" r:id="rId58" xr:uid="{C0FE5706-7ED2-46D2-9FE6-0626E24F8BFA}"/>
    <hyperlink ref="C28" r:id="rId59" xr:uid="{19DEBC44-009A-49D4-8F7E-54D09DB2AFCF}"/>
    <hyperlink ref="C29" r:id="rId60" xr:uid="{40A2B9D3-D16A-41E4-9E2C-FC4868BD65ED}"/>
    <hyperlink ref="C30" r:id="rId61" xr:uid="{D6A2188B-93D6-4DCA-A65D-049C8D0FE5DC}"/>
    <hyperlink ref="C31" r:id="rId62" xr:uid="{9900308F-C855-4F46-A1D5-3FA74BC53E82}"/>
  </hyperlinks>
  <pageMargins left="0.7" right="0.7" top="0.75" bottom="0.75" header="0.3" footer="0.3"/>
  <pageSetup paperSize="9" fitToWidth="0" orientation="landscape" horizontalDpi="4294967293" verticalDpi="0" r:id="rId6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CCn</dc:creator>
  <cp:keywords/>
  <dc:description/>
  <cp:lastModifiedBy>Christian Carlsson</cp:lastModifiedBy>
  <cp:revision/>
  <cp:lastPrinted>2020-01-18T13:00:17Z</cp:lastPrinted>
  <dcterms:created xsi:type="dcterms:W3CDTF">2020-01-14T14:09:22Z</dcterms:created>
  <dcterms:modified xsi:type="dcterms:W3CDTF">2022-10-07T12:48:31Z</dcterms:modified>
  <cp:category/>
  <cp:contentStatus/>
</cp:coreProperties>
</file>